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95" yWindow="825" windowWidth="12540" windowHeight="11655"/>
  </bookViews>
  <sheets>
    <sheet name="2021" sheetId="1" r:id="rId1"/>
  </sheets>
  <definedNames>
    <definedName name="_xlnm.Print_Area" localSheetId="0">'2021'!$B$1:$E$14</definedName>
    <definedName name="Перекрестный_запрос">#REF!</definedName>
  </definedNames>
  <calcPr calcId="145621"/>
</workbook>
</file>

<file path=xl/calcChain.xml><?xml version="1.0" encoding="utf-8"?>
<calcChain xmlns="http://schemas.openxmlformats.org/spreadsheetml/2006/main">
  <c r="E13" i="1" l="1"/>
  <c r="D13" i="1"/>
  <c r="C7" i="1" l="1"/>
  <c r="C6" i="1"/>
  <c r="C5" i="1"/>
  <c r="C8" i="1" l="1"/>
  <c r="C9" i="1"/>
</calcChain>
</file>

<file path=xl/comments1.xml><?xml version="1.0" encoding="utf-8"?>
<comments xmlns="http://schemas.openxmlformats.org/spreadsheetml/2006/main">
  <authors>
    <author>Intel</author>
  </authors>
  <commentList>
    <comment ref="D4" authorId="0">
      <text>
        <r>
          <rPr>
            <b/>
            <sz val="8"/>
            <color indexed="81"/>
            <rFont val="Tahoma"/>
            <family val="2"/>
            <charset val="204"/>
          </rPr>
          <t>Intel:</t>
        </r>
        <r>
          <rPr>
            <sz val="8"/>
            <color indexed="81"/>
            <rFont val="Tahoma"/>
            <family val="2"/>
            <charset val="204"/>
          </rPr>
          <t xml:space="preserve">
заполнено</t>
        </r>
      </text>
    </comment>
  </commentList>
</comments>
</file>

<file path=xl/sharedStrings.xml><?xml version="1.0" encoding="utf-8"?>
<sst xmlns="http://schemas.openxmlformats.org/spreadsheetml/2006/main" count="17" uniqueCount="17">
  <si>
    <t xml:space="preserve"> </t>
  </si>
  <si>
    <t>ВСЕГО:</t>
  </si>
  <si>
    <t>Средневзвешанный</t>
  </si>
  <si>
    <t>Регулируемый период</t>
  </si>
  <si>
    <t>Предприятие</t>
  </si>
  <si>
    <t xml:space="preserve"> Выработка тепловой энергии, тыс.Гкал</t>
  </si>
  <si>
    <t>№ пп</t>
  </si>
  <si>
    <t>Котельная № 1 УКПН-1 г. Отрадный</t>
  </si>
  <si>
    <t>Котельная № 2 УКПН-1 г. Отрадный</t>
  </si>
  <si>
    <t>Котельная № 4 "Трубная база"</t>
  </si>
  <si>
    <t>Котельная № 6 УПН "Красноярская"</t>
  </si>
  <si>
    <t>Котельная № 7 УПН "Алакаевская"</t>
  </si>
  <si>
    <t xml:space="preserve">Котельная № 1 НСП г. Нефтегорск </t>
  </si>
  <si>
    <t>Котельная № 5 п. Ровно-Владимировка</t>
  </si>
  <si>
    <t>Расход воды, тыс.м3</t>
  </si>
  <si>
    <t xml:space="preserve"> Удельный расход воды, м3/Гкал</t>
  </si>
  <si>
    <t xml:space="preserve">Удельный расход исходной воды на производство тепловой энергии за 2021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</si>
</sst>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Times New Roman Cyr"/>
      <charset val="204"/>
    </font>
    <font>
      <sz val="10"/>
      <name val="Times New Roman Cy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4"/>
      <name val="Times New Roman Cyr"/>
      <charset val="204"/>
    </font>
    <font>
      <b/>
      <sz val="14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5" fillId="0" borderId="0" xfId="0" applyFont="1" applyFill="1"/>
    <xf numFmtId="0" fontId="7" fillId="0" borderId="0" xfId="0" applyFont="1" applyFill="1" applyAlignment="1"/>
    <xf numFmtId="0" fontId="7" fillId="0" borderId="0" xfId="0" applyFont="1" applyFill="1"/>
    <xf numFmtId="0" fontId="5" fillId="0" borderId="20" xfId="0" applyFont="1" applyFill="1" applyBorder="1" applyAlignment="1">
      <alignment horizontal="center"/>
    </xf>
    <xf numFmtId="0" fontId="5" fillId="0" borderId="2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8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22" xfId="0" applyFont="1" applyFill="1" applyBorder="1"/>
    <xf numFmtId="2" fontId="5" fillId="0" borderId="0" xfId="0" applyNumberFormat="1" applyFont="1" applyFill="1"/>
    <xf numFmtId="0" fontId="5" fillId="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164" fontId="8" fillId="0" borderId="27" xfId="1" applyNumberFormat="1" applyFont="1" applyFill="1" applyBorder="1" applyAlignment="1">
      <alignment horizontal="center"/>
    </xf>
    <xf numFmtId="4" fontId="5" fillId="0" borderId="28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right"/>
    </xf>
    <xf numFmtId="2" fontId="5" fillId="0" borderId="23" xfId="0" applyNumberFormat="1" applyFont="1" applyFill="1" applyBorder="1" applyAlignment="1">
      <alignment horizontal="center"/>
    </xf>
    <xf numFmtId="2" fontId="5" fillId="0" borderId="24" xfId="0" applyNumberFormat="1" applyFont="1" applyFill="1" applyBorder="1" applyAlignment="1">
      <alignment horizontal="center"/>
    </xf>
    <xf numFmtId="2" fontId="5" fillId="0" borderId="25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3" fontId="8" fillId="0" borderId="9" xfId="1" applyNumberFormat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/>
    </xf>
    <xf numFmtId="4" fontId="5" fillId="0" borderId="12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Tarif_200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I21"/>
  <sheetViews>
    <sheetView tabSelected="1" zoomScaleNormal="100" zoomScaleSheetLayoutView="75" workbookViewId="0">
      <selection activeCell="F18" sqref="F18"/>
    </sheetView>
  </sheetViews>
  <sheetFormatPr defaultRowHeight="18.75" x14ac:dyDescent="0.3"/>
  <cols>
    <col min="1" max="1" width="9.33203125" style="1"/>
    <col min="2" max="2" width="54.6640625" style="1" customWidth="1"/>
    <col min="3" max="5" width="26.33203125" style="1" customWidth="1"/>
    <col min="6" max="16384" width="9.33203125" style="1"/>
  </cols>
  <sheetData>
    <row r="1" spans="1:9" x14ac:dyDescent="0.3">
      <c r="A1" s="25" t="s">
        <v>16</v>
      </c>
      <c r="B1" s="25"/>
      <c r="C1" s="25"/>
      <c r="D1" s="25"/>
      <c r="E1" s="25"/>
      <c r="F1" s="2"/>
      <c r="G1" s="3"/>
      <c r="H1" s="3"/>
      <c r="I1" s="3"/>
    </row>
    <row r="2" spans="1:9" ht="19.5" thickBot="1" x14ac:dyDescent="0.35"/>
    <row r="3" spans="1:9" ht="19.5" thickBot="1" x14ac:dyDescent="0.35">
      <c r="A3" s="31" t="s">
        <v>6</v>
      </c>
      <c r="B3" s="29" t="s">
        <v>4</v>
      </c>
      <c r="C3" s="26" t="s">
        <v>3</v>
      </c>
      <c r="D3" s="27"/>
      <c r="E3" s="28"/>
    </row>
    <row r="4" spans="1:9" ht="61.5" customHeight="1" thickBot="1" x14ac:dyDescent="0.35">
      <c r="A4" s="32"/>
      <c r="B4" s="30"/>
      <c r="C4" s="11" t="s">
        <v>15</v>
      </c>
      <c r="D4" s="11" t="s">
        <v>5</v>
      </c>
      <c r="E4" s="12" t="s">
        <v>14</v>
      </c>
    </row>
    <row r="5" spans="1:9" ht="17.25" customHeight="1" x14ac:dyDescent="0.3">
      <c r="A5" s="4">
        <v>1</v>
      </c>
      <c r="B5" s="5" t="s">
        <v>7</v>
      </c>
      <c r="C5" s="13">
        <f>E5/D5</f>
        <v>2.019756270016221</v>
      </c>
      <c r="D5" s="16">
        <v>24.042999999999999</v>
      </c>
      <c r="E5" s="17">
        <v>48.561</v>
      </c>
    </row>
    <row r="6" spans="1:9" ht="17.25" customHeight="1" x14ac:dyDescent="0.3">
      <c r="A6" s="6">
        <v>2</v>
      </c>
      <c r="B6" s="7" t="s">
        <v>8</v>
      </c>
      <c r="C6" s="13">
        <f>E6/D6</f>
        <v>1.7910875799691155</v>
      </c>
      <c r="D6" s="14">
        <v>22.664999999999999</v>
      </c>
      <c r="E6" s="15">
        <v>40.594999999999999</v>
      </c>
    </row>
    <row r="7" spans="1:9" ht="17.25" customHeight="1" x14ac:dyDescent="0.3">
      <c r="A7" s="6">
        <v>3</v>
      </c>
      <c r="B7" s="7" t="s">
        <v>9</v>
      </c>
      <c r="C7" s="13">
        <f>E7/D7</f>
        <v>2.2235592146928438</v>
      </c>
      <c r="D7" s="14">
        <v>6.3159999999999998</v>
      </c>
      <c r="E7" s="15">
        <v>14.044</v>
      </c>
    </row>
    <row r="8" spans="1:9" ht="17.25" customHeight="1" x14ac:dyDescent="0.3">
      <c r="A8" s="6">
        <v>4</v>
      </c>
      <c r="B8" s="7" t="s">
        <v>10</v>
      </c>
      <c r="C8" s="13">
        <f>E8/D8</f>
        <v>1.336843952957697</v>
      </c>
      <c r="D8" s="14">
        <v>11.394</v>
      </c>
      <c r="E8" s="15">
        <v>15.231999999999999</v>
      </c>
    </row>
    <row r="9" spans="1:9" ht="17.25" customHeight="1" x14ac:dyDescent="0.3">
      <c r="A9" s="6">
        <v>5</v>
      </c>
      <c r="B9" s="7" t="s">
        <v>11</v>
      </c>
      <c r="C9" s="13">
        <f>E9/D9</f>
        <v>1.8724025974025975</v>
      </c>
      <c r="D9" s="14">
        <v>12.32</v>
      </c>
      <c r="E9" s="15">
        <v>23.068000000000001</v>
      </c>
    </row>
    <row r="10" spans="1:9" x14ac:dyDescent="0.3">
      <c r="A10" s="6">
        <v>6</v>
      </c>
      <c r="B10" s="7" t="s">
        <v>12</v>
      </c>
      <c r="C10" s="13">
        <v>1.57</v>
      </c>
      <c r="D10" s="33">
        <v>150711</v>
      </c>
      <c r="E10" s="15">
        <v>237.03800000000001</v>
      </c>
    </row>
    <row r="11" spans="1:9" ht="19.5" thickBot="1" x14ac:dyDescent="0.35">
      <c r="A11" s="8">
        <v>7</v>
      </c>
      <c r="B11" s="9" t="s">
        <v>13</v>
      </c>
      <c r="C11" s="34">
        <v>6.2E-2</v>
      </c>
      <c r="D11" s="35">
        <v>2756</v>
      </c>
      <c r="E11" s="36">
        <v>0.17199999999999999</v>
      </c>
    </row>
    <row r="12" spans="1:9" ht="19.5" thickBot="1" x14ac:dyDescent="0.35">
      <c r="A12" s="23"/>
      <c r="B12" s="24"/>
      <c r="C12" s="20" t="s">
        <v>2</v>
      </c>
      <c r="D12" s="21"/>
      <c r="E12" s="22"/>
    </row>
    <row r="13" spans="1:9" ht="19.5" thickBot="1" x14ac:dyDescent="0.35">
      <c r="A13" s="18" t="s">
        <v>1</v>
      </c>
      <c r="B13" s="19"/>
      <c r="C13" s="37">
        <v>1.55</v>
      </c>
      <c r="D13" s="38">
        <f>D5+D6+D7+D8+D9+D10+D11</f>
        <v>153543.73800000001</v>
      </c>
      <c r="E13" s="39">
        <f>E5+E6+E7+E8+E9+E10+E11</f>
        <v>378.71000000000004</v>
      </c>
    </row>
    <row r="14" spans="1:9" x14ac:dyDescent="0.3">
      <c r="E14" s="10"/>
    </row>
    <row r="21" spans="4:4" x14ac:dyDescent="0.3">
      <c r="D21" s="1" t="s">
        <v>0</v>
      </c>
    </row>
  </sheetData>
  <mergeCells count="7">
    <mergeCell ref="A13:B13"/>
    <mergeCell ref="C12:E12"/>
    <mergeCell ref="A12:B12"/>
    <mergeCell ref="A1:E1"/>
    <mergeCell ref="C3:E3"/>
    <mergeCell ref="B3:B4"/>
    <mergeCell ref="A3:A4"/>
  </mergeCells>
  <printOptions horizontalCentered="1"/>
  <pageMargins left="0.78740157480314965" right="0.78740157480314965" top="0.59055118110236227" bottom="0.19685039370078741" header="0.51181102362204722" footer="0.51181102362204722"/>
  <pageSetup paperSize="9" scale="89" orientation="landscape" r:id="rId1"/>
  <headerFooter alignWithMargins="0"/>
  <colBreaks count="1" manualBreakCount="1">
    <brk id="5" max="1048575" man="1"/>
  </colBreaks>
  <customProperties>
    <customPr name="_pios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PashkovaVI</dc:creator>
  <cp:lastModifiedBy>Макушина Наталья Владимировна</cp:lastModifiedBy>
  <dcterms:created xsi:type="dcterms:W3CDTF">2016-02-02T12:30:29Z</dcterms:created>
  <dcterms:modified xsi:type="dcterms:W3CDTF">2022-02-03T05:17:31Z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947218229</vt:i4>
  </property>
  <property fmtid="{D5CDD505-2E9C-101B-9397-08002B2CF9AE}" pid="3" name="_NewReviewCycle">
    <vt:lpwstr/>
  </property>
  <property fmtid="{D5CDD505-2E9C-101B-9397-08002B2CF9AE}" pid="4" name="_EmailSubject">
    <vt:lpwstr>На сайт</vt:lpwstr>
  </property>
  <property fmtid="{D5CDD505-2E9C-101B-9397-08002B2CF9AE}" pid="5" name="_AuthorEmail">
    <vt:lpwstr>NV_Makushina@samng.rosneft.ru</vt:lpwstr>
  </property>
  <property fmtid="{D5CDD505-2E9C-101B-9397-08002B2CF9AE}" pid="6" name="_AuthorEmailDisplayName">
    <vt:lpwstr>Макушина Наталья Владимировна</vt:lpwstr>
  </property>
</Properties>
</file>